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<sst xmlns="http://schemas.openxmlformats.org/spreadsheetml/2006/main" count="35" uniqueCount="29">
  <si>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Ian</t>
  </si>
  <si>
    <t>feb.</t>
  </si>
  <si>
    <t>Mar</t>
  </si>
  <si>
    <t>Trim.I la zi</t>
  </si>
  <si>
    <t>ctr.initial 29.12.17</t>
  </si>
  <si>
    <t>Raportare  19.02.2018</t>
  </si>
  <si>
    <t>Nerealizat 19.02.2018</t>
  </si>
  <si>
    <t>initial 29.12.17</t>
  </si>
  <si>
    <t>Iesire din ctr.asistenta V.Babes si as.Onco Team 07.02.2018</t>
  </si>
  <si>
    <t>Ctr.Feb.dupa iesire din ctr.asistenta V.Babes si as.Onco Team 07.02.2018</t>
  </si>
  <si>
    <t>Suplim.feb.din redistrib.sume necons.ian. 2018-19.02.2018</t>
  </si>
  <si>
    <t>Ctr. dupa suplim.feb.din redistrib.sume necons.ian. 2018-19.02.2018</t>
  </si>
  <si>
    <t>Iesire din ctr.asistenta V.Babes 19.02.2018</t>
  </si>
  <si>
    <t>Ctr.Feb.dupa iesire din ctr.asistenta V.Babes 19.02.2018</t>
  </si>
  <si>
    <t>36ASP</t>
  </si>
  <si>
    <t>Spitalul jud.de urgenta Tgv.</t>
  </si>
  <si>
    <t>14ASP</t>
  </si>
  <si>
    <t>INCD.V.Babes Buc</t>
  </si>
  <si>
    <t>40ASP</t>
  </si>
  <si>
    <t>Lotus Med SRL Buc.</t>
  </si>
  <si>
    <t>44ASP</t>
  </si>
  <si>
    <t>Personal Genetics SRL Buc.</t>
  </si>
  <si>
    <t>45ASP</t>
  </si>
  <si>
    <t>Onco Team Diagnostic SRL Buc.</t>
  </si>
  <si>
    <t>TOTAL anatomie patologica</t>
  </si>
  <si>
    <t>Nr.crt.</t>
  </si>
  <si>
    <t>Anatomie-Patologica</t>
  </si>
  <si>
    <t>tr.I initial 2018</t>
  </si>
  <si>
    <t>Furnizori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</si>
</sst>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justify"/>
    </xf>
    <xf numFmtId="0" fontId="0" fillId="0" borderId="3" xfId="0" applyFont="1" applyBorder="1" applyAlignment="1">
      <alignment horizontal="center" vertical="justify"/>
    </xf>
    <xf numFmtId="0" fontId="0" fillId="0" borderId="3" xfId="0" applyFont="1" applyFill="1" applyBorder="1" applyAlignment="1">
      <alignment horizontal="center" vertical="justify"/>
    </xf>
    <xf numFmtId="14" fontId="0" fillId="0" borderId="3" xfId="0" applyNumberFormat="1" applyFont="1" applyBorder="1" applyAlignment="1">
      <alignment horizontal="center" vertical="justify"/>
    </xf>
    <xf numFmtId="4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Border="1" applyAlignment="1">
      <alignment/>
    </xf>
    <xf numFmtId="17" fontId="1" fillId="0" borderId="2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B2" sqref="B2"/>
    </sheetView>
  </sheetViews>
  <sheetFormatPr defaultColWidth="9.140625" defaultRowHeight="12.75"/>
  <cols>
    <col min="2" max="2" width="23.140625" style="0" customWidth="1"/>
    <col min="3" max="3" width="12.7109375" style="0" customWidth="1"/>
    <col min="4" max="4" width="11.00390625" style="0" customWidth="1"/>
    <col min="6" max="6" width="11.140625" style="0" customWidth="1"/>
    <col min="7" max="7" width="11.7109375" style="0" customWidth="1"/>
    <col min="8" max="8" width="11.421875" style="0" customWidth="1"/>
    <col min="9" max="9" width="10.8515625" style="0" customWidth="1"/>
    <col min="10" max="10" width="10.28125" style="0" customWidth="1"/>
    <col min="11" max="11" width="12.28125" style="0" customWidth="1"/>
    <col min="12" max="12" width="10.8515625" style="0" customWidth="1"/>
    <col min="13" max="13" width="12.140625" style="0" customWidth="1"/>
    <col min="14" max="14" width="16.140625" style="0" customWidth="1"/>
    <col min="15" max="15" width="15.00390625" style="0" customWidth="1"/>
  </cols>
  <sheetData>
    <row r="1" spans="1:15" ht="12.75">
      <c r="A1" s="1" t="s">
        <v>25</v>
      </c>
      <c r="B1" s="2" t="s">
        <v>28</v>
      </c>
      <c r="C1" s="21">
        <v>43101</v>
      </c>
      <c r="D1" s="3" t="s">
        <v>0</v>
      </c>
      <c r="E1" s="3" t="s">
        <v>0</v>
      </c>
      <c r="F1" s="22">
        <v>43132</v>
      </c>
      <c r="G1" s="5" t="s">
        <v>1</v>
      </c>
      <c r="H1" s="6" t="s">
        <v>1</v>
      </c>
      <c r="I1" s="6" t="s">
        <v>1</v>
      </c>
      <c r="J1" s="6" t="s">
        <v>1</v>
      </c>
      <c r="K1" s="22">
        <v>43160</v>
      </c>
      <c r="L1" s="4" t="s">
        <v>2</v>
      </c>
      <c r="M1" s="4" t="s">
        <v>2</v>
      </c>
      <c r="N1" s="7" t="s">
        <v>27</v>
      </c>
      <c r="O1" s="5" t="s">
        <v>3</v>
      </c>
    </row>
    <row r="2" spans="1:15" ht="102">
      <c r="A2" s="8"/>
      <c r="B2" s="9" t="s">
        <v>26</v>
      </c>
      <c r="C2" s="11" t="s">
        <v>4</v>
      </c>
      <c r="D2" s="10" t="s">
        <v>5</v>
      </c>
      <c r="E2" s="10" t="s">
        <v>6</v>
      </c>
      <c r="F2" s="11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1" t="s">
        <v>7</v>
      </c>
      <c r="L2" s="12" t="s">
        <v>12</v>
      </c>
      <c r="M2" s="12" t="s">
        <v>13</v>
      </c>
      <c r="N2" s="13">
        <v>43098</v>
      </c>
      <c r="O2" s="14"/>
    </row>
    <row r="3" spans="1:15" ht="12.75">
      <c r="A3" s="15" t="s">
        <v>16</v>
      </c>
      <c r="B3" s="16" t="s">
        <v>17</v>
      </c>
      <c r="C3" s="17">
        <v>3200</v>
      </c>
      <c r="D3" s="17">
        <v>3200</v>
      </c>
      <c r="E3" s="17">
        <f aca="true" t="shared" si="0" ref="E3:E8">C3-D3</f>
        <v>0</v>
      </c>
      <c r="F3" s="17">
        <v>3200</v>
      </c>
      <c r="G3" s="14">
        <v>2</v>
      </c>
      <c r="H3" s="14">
        <f aca="true" t="shared" si="1" ref="H3:H8">F3+G3</f>
        <v>3202</v>
      </c>
      <c r="I3" s="14">
        <v>405</v>
      </c>
      <c r="J3" s="14">
        <f aca="true" t="shared" si="2" ref="J3:J8">H3+I3</f>
        <v>3607</v>
      </c>
      <c r="K3" s="17">
        <v>2953</v>
      </c>
      <c r="L3" s="17">
        <v>-103</v>
      </c>
      <c r="M3" s="17">
        <f aca="true" t="shared" si="3" ref="M3:M8">K3+L3</f>
        <v>2850</v>
      </c>
      <c r="N3" s="17">
        <f aca="true" t="shared" si="4" ref="N3:N8">C3+F3+K3</f>
        <v>9353</v>
      </c>
      <c r="O3" s="14">
        <f aca="true" t="shared" si="5" ref="O3:O8">D3+J3+M3</f>
        <v>9657</v>
      </c>
    </row>
    <row r="4" spans="1:15" ht="12.75">
      <c r="A4" s="15" t="s">
        <v>14</v>
      </c>
      <c r="B4" s="16" t="s">
        <v>15</v>
      </c>
      <c r="C4" s="17">
        <v>720</v>
      </c>
      <c r="D4" s="17">
        <v>720</v>
      </c>
      <c r="E4" s="17">
        <f t="shared" si="0"/>
        <v>0</v>
      </c>
      <c r="F4" s="17">
        <v>660</v>
      </c>
      <c r="G4" s="14">
        <v>20</v>
      </c>
      <c r="H4" s="14">
        <f t="shared" si="1"/>
        <v>680</v>
      </c>
      <c r="I4" s="14">
        <v>91</v>
      </c>
      <c r="J4" s="14">
        <f t="shared" si="2"/>
        <v>771</v>
      </c>
      <c r="K4" s="17">
        <v>613</v>
      </c>
      <c r="L4" s="17">
        <v>12</v>
      </c>
      <c r="M4" s="17">
        <f t="shared" si="3"/>
        <v>625</v>
      </c>
      <c r="N4" s="17">
        <f t="shared" si="4"/>
        <v>1993</v>
      </c>
      <c r="O4" s="14">
        <f t="shared" si="5"/>
        <v>2116</v>
      </c>
    </row>
    <row r="5" spans="1:15" ht="12.75">
      <c r="A5" s="15" t="s">
        <v>18</v>
      </c>
      <c r="B5" s="16" t="s">
        <v>19</v>
      </c>
      <c r="C5" s="17">
        <v>1800</v>
      </c>
      <c r="D5" s="17">
        <v>1200</v>
      </c>
      <c r="E5" s="17">
        <f t="shared" si="0"/>
        <v>600</v>
      </c>
      <c r="F5" s="17">
        <v>1600</v>
      </c>
      <c r="G5" s="14">
        <v>51</v>
      </c>
      <c r="H5" s="14">
        <f t="shared" si="1"/>
        <v>1651</v>
      </c>
      <c r="I5" s="14">
        <v>0</v>
      </c>
      <c r="J5" s="14">
        <f t="shared" si="2"/>
        <v>1651</v>
      </c>
      <c r="K5" s="17">
        <v>1686</v>
      </c>
      <c r="L5" s="17">
        <v>29</v>
      </c>
      <c r="M5" s="17">
        <f t="shared" si="3"/>
        <v>1715</v>
      </c>
      <c r="N5" s="17">
        <f t="shared" si="4"/>
        <v>5086</v>
      </c>
      <c r="O5" s="14">
        <f t="shared" si="5"/>
        <v>4566</v>
      </c>
    </row>
    <row r="6" spans="1:15" ht="12.75">
      <c r="A6" s="15" t="s">
        <v>20</v>
      </c>
      <c r="B6" s="16" t="s">
        <v>21</v>
      </c>
      <c r="C6" s="17">
        <v>1400</v>
      </c>
      <c r="D6" s="17">
        <v>1200</v>
      </c>
      <c r="E6" s="17">
        <f t="shared" si="0"/>
        <v>200</v>
      </c>
      <c r="F6" s="17">
        <v>1200</v>
      </c>
      <c r="G6" s="14">
        <v>35</v>
      </c>
      <c r="H6" s="14">
        <f t="shared" si="1"/>
        <v>1235</v>
      </c>
      <c r="I6" s="14">
        <v>0</v>
      </c>
      <c r="J6" s="14">
        <f t="shared" si="2"/>
        <v>1235</v>
      </c>
      <c r="K6" s="17">
        <v>871</v>
      </c>
      <c r="L6" s="17">
        <v>20</v>
      </c>
      <c r="M6" s="17">
        <f t="shared" si="3"/>
        <v>891</v>
      </c>
      <c r="N6" s="17">
        <f t="shared" si="4"/>
        <v>3471</v>
      </c>
      <c r="O6" s="14">
        <f t="shared" si="5"/>
        <v>3326</v>
      </c>
    </row>
    <row r="7" spans="1:15" ht="12.75">
      <c r="A7" s="15" t="s">
        <v>22</v>
      </c>
      <c r="B7" s="16" t="s">
        <v>23</v>
      </c>
      <c r="C7" s="17">
        <v>2400</v>
      </c>
      <c r="D7" s="17">
        <v>2400</v>
      </c>
      <c r="E7" s="17">
        <f t="shared" si="0"/>
        <v>0</v>
      </c>
      <c r="F7" s="17">
        <v>2400</v>
      </c>
      <c r="G7" s="14">
        <v>-108</v>
      </c>
      <c r="H7" s="14">
        <f t="shared" si="1"/>
        <v>2292</v>
      </c>
      <c r="I7" s="18">
        <v>304</v>
      </c>
      <c r="J7" s="14">
        <f t="shared" si="2"/>
        <v>2596</v>
      </c>
      <c r="K7" s="17">
        <v>2600</v>
      </c>
      <c r="L7" s="17">
        <v>42</v>
      </c>
      <c r="M7" s="17">
        <f t="shared" si="3"/>
        <v>2642</v>
      </c>
      <c r="N7" s="17">
        <f t="shared" si="4"/>
        <v>7400</v>
      </c>
      <c r="O7" s="14">
        <f t="shared" si="5"/>
        <v>7638</v>
      </c>
    </row>
    <row r="8" spans="1:15" ht="12.75">
      <c r="A8" s="15"/>
      <c r="B8" s="19" t="s">
        <v>24</v>
      </c>
      <c r="C8" s="20">
        <f>SUM(C3:C7)</f>
        <v>9520</v>
      </c>
      <c r="D8" s="20">
        <f>SUM(D3:D7)</f>
        <v>8720</v>
      </c>
      <c r="E8" s="18">
        <f t="shared" si="0"/>
        <v>800</v>
      </c>
      <c r="F8" s="20">
        <f>SUM(F3:F7)</f>
        <v>9060</v>
      </c>
      <c r="G8" s="14">
        <f>SUM(G3:G7)</f>
        <v>0</v>
      </c>
      <c r="H8" s="18">
        <f t="shared" si="1"/>
        <v>9060</v>
      </c>
      <c r="I8" s="18">
        <f>SUM(I3:I7)</f>
        <v>800</v>
      </c>
      <c r="J8" s="18">
        <f t="shared" si="2"/>
        <v>9860</v>
      </c>
      <c r="K8" s="20">
        <f>SUM(K3:K7)</f>
        <v>8723</v>
      </c>
      <c r="L8" s="20">
        <f>SUM(L3:L7)</f>
        <v>0</v>
      </c>
      <c r="M8" s="18">
        <f t="shared" si="3"/>
        <v>8723</v>
      </c>
      <c r="N8" s="18">
        <f t="shared" si="4"/>
        <v>27303</v>
      </c>
      <c r="O8" s="18">
        <f t="shared" si="5"/>
        <v>27303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2018-05-16T06:29:21Z</dcterms:modified>
  <cp:category/>
  <cp:version/>
  <cp:contentType/>
  <cp:contentStatus/>
</cp:coreProperties>
</file>